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400A5930-FB14-477E-93D3-FA3C731D1A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" l="1"/>
  <c r="L73" i="1" s="1"/>
  <c r="K73" i="1" s="1"/>
  <c r="I72" i="1"/>
  <c r="L72" i="1" s="1"/>
  <c r="K72" i="1" s="1"/>
  <c r="I71" i="1"/>
  <c r="K71" i="1" s="1"/>
  <c r="I67" i="1"/>
  <c r="L67" i="1" s="1"/>
  <c r="K67" i="1" s="1"/>
  <c r="I64" i="1"/>
  <c r="L64" i="1" s="1"/>
  <c r="K64" i="1" s="1"/>
</calcChain>
</file>

<file path=xl/sharedStrings.xml><?xml version="1.0" encoding="utf-8"?>
<sst xmlns="http://schemas.openxmlformats.org/spreadsheetml/2006/main" count="225" uniqueCount="136">
  <si>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</si>
  <si>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</si>
  <si>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</si>
  <si>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</si>
  <si>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</si>
  <si>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</si>
  <si>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</si>
  <si>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</si>
  <si>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</si>
  <si>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</si>
  <si>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</si>
  <si>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</si>
  <si>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</si>
  <si>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</si>
  <si>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</si>
  <si>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</si>
  <si>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</si>
  <si>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</si>
  <si>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</si>
  <si>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</si>
  <si>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</si>
  <si>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</si>
  <si>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</si>
  <si>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</si>
  <si>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</si>
  <si>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57</t>
  </si>
  <si>
    <t>WYK-TAL30</t>
  </si>
  <si>
    <t>Zdarcie pokrywy na talerzach 30 cm x 30 cm</t>
  </si>
  <si>
    <t>TSZT</t>
  </si>
  <si>
    <t>58</t>
  </si>
  <si>
    <t>WYK-TAL40</t>
  </si>
  <si>
    <t>Zdarcie pokrywy na talerzach 40 cm x 40 cm</t>
  </si>
  <si>
    <t>59</t>
  </si>
  <si>
    <t>WYK-TAL60</t>
  </si>
  <si>
    <t>Zdarcie pokrywy na talerzach 60 cm x 60 cm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</si>
  <si>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</si>
  <si>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</si>
  <si>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</si>
  <si>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</si>
  <si>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</si>
  <si>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</si>
  <si>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</si>
  <si>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</si>
  <si>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</si>
  <si>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</si>
  <si>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</si>
  <si>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</si>
  <si>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</si>
  <si>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</si>
  <si>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</si>
  <si>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</si>
  <si>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</si>
  <si>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</si>
  <si>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</si>
  <si>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121</t>
  </si>
  <si>
    <t>MOT-TAL</t>
  </si>
  <si>
    <t>Zniszczenie chwastów (zmotyczenie) wokół sadzonek na talerzach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</si>
  <si>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</si>
  <si>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</si>
  <si>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</si>
  <si>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</si>
  <si>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</si>
  <si>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</si>
  <si>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</si>
  <si>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</si>
  <si>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</si>
  <si>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</si>
  <si>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</si>
  <si>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</si>
  <si>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</si>
  <si>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</si>
  <si>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</si>
  <si>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</si>
  <si>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</si>
  <si>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</si>
  <si>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</si>
  <si>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</si>
  <si>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</si>
  <si>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</si>
  <si>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</si>
  <si>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</si>
  <si>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</si>
  <si>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</si>
  <si>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</si>
  <si>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</si>
  <si>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</si>
  <si>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</si>
  <si>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</si>
  <si>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</si>
  <si>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</si>
  <si>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</si>
  <si>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</si>
  <si>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</si>
  <si>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</si>
  <si>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</si>
  <si>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</si>
  <si>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</si>
  <si>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</si>
  <si>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</si>
  <si>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</si>
  <si>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</si>
  <si>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</si>
  <si>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</si>
  <si>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</si>
  <si>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</si>
  <si>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</si>
  <si>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</si>
  <si>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</si>
  <si>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</si>
  <si>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</si>
  <si>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626</t>
  </si>
  <si>
    <t>ŁR-KOSZR</t>
  </si>
  <si>
    <t>Koszenie trawy</t>
  </si>
  <si>
    <t>902</t>
  </si>
  <si>
    <t>PPOŻ-PORZ</t>
  </si>
  <si>
    <t>Porządkowanie terenów w ramach profilaktyki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</si>
  <si>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</si>
  <si>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</si>
  <si>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</si>
  <si>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</si>
  <si>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</si>
  <si>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</si>
  <si>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</si>
  <si>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</si>
  <si>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</si>
  <si>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</si>
  <si>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</si>
  <si>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</si>
  <si>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</si>
  <si>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</si>
  <si>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</si>
  <si>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</si>
  <si>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</si>
  <si>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</si>
  <si>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Z.270.11.2025</t>
  </si>
  <si>
    <t>Wycena wartości zamówienia dla poszczególnych prac na przetarg nieograniczony na „Wykonywanie usług z zakresu gospodarki leśnej na terenie Nadleśnictwa Namysłów w roku 2026''  na pakiet nr 12 (leśnictwo Starościn),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</si>
</sst>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1" fillId="4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39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8"/>
  <sheetViews>
    <sheetView tabSelected="1" workbookViewId="0">
      <selection activeCell="O77" sqref="O7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5" s="1" customFormat="1" ht="5.25" customHeight="1" x14ac:dyDescent="0.2"/>
    <row r="2" spans="2:15" s="1" customFormat="1" ht="17.100000000000001" customHeight="1" x14ac:dyDescent="0.2">
      <c r="J2" s="19"/>
      <c r="K2" s="19"/>
      <c r="L2" s="19"/>
      <c r="M2" s="19"/>
    </row>
    <row r="3" spans="2:15" s="1" customFormat="1" ht="17.100000000000001" customHeight="1" x14ac:dyDescent="0.2">
      <c r="B3" s="1" t="s">
        <v>134</v>
      </c>
      <c r="J3" s="19" t="s">
        <v>118</v>
      </c>
      <c r="K3" s="19"/>
      <c r="L3" s="19"/>
      <c r="M3" s="19"/>
    </row>
    <row r="4" spans="2:15" s="1" customFormat="1" ht="40.5" customHeight="1" x14ac:dyDescent="0.2"/>
    <row r="5" spans="2:15" s="1" customFormat="1" ht="24" customHeight="1" x14ac:dyDescent="0.2">
      <c r="B5" s="20" t="s">
        <v>119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2:15" s="1" customFormat="1" ht="46.35" customHeight="1" x14ac:dyDescent="0.2"/>
    <row r="7" spans="2:15" s="1" customFormat="1" ht="20.85" customHeight="1" x14ac:dyDescent="0.2">
      <c r="C7" s="15" t="s">
        <v>120</v>
      </c>
      <c r="D7" s="15"/>
      <c r="E7" s="15"/>
    </row>
    <row r="8" spans="2:15" s="1" customFormat="1" ht="2.65" customHeight="1" x14ac:dyDescent="0.2"/>
    <row r="9" spans="2:15" s="1" customFormat="1" ht="20.85" customHeight="1" x14ac:dyDescent="0.2">
      <c r="C9" s="15" t="s">
        <v>121</v>
      </c>
      <c r="D9" s="15"/>
      <c r="E9" s="15"/>
    </row>
    <row r="10" spans="2:15" s="1" customFormat="1" ht="2.65" customHeight="1" x14ac:dyDescent="0.2"/>
    <row r="11" spans="2:15" s="1" customFormat="1" ht="20.85" customHeight="1" x14ac:dyDescent="0.2">
      <c r="C11" s="15" t="s">
        <v>122</v>
      </c>
      <c r="D11" s="15"/>
      <c r="E11" s="15"/>
    </row>
    <row r="12" spans="2:15" s="1" customFormat="1" ht="2.65" customHeight="1" x14ac:dyDescent="0.2"/>
    <row r="13" spans="2:15" s="1" customFormat="1" ht="20.85" customHeight="1" x14ac:dyDescent="0.2">
      <c r="C13" s="15" t="s">
        <v>123</v>
      </c>
      <c r="D13" s="15"/>
      <c r="E13" s="15"/>
    </row>
    <row r="14" spans="2:15" s="1" customFormat="1" ht="12" customHeight="1" x14ac:dyDescent="0.2"/>
    <row r="15" spans="2:15" s="1" customFormat="1" ht="50.1" customHeight="1" x14ac:dyDescent="0.2">
      <c r="B15" s="16" t="s">
        <v>135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2:15" s="1" customFormat="1" ht="6" customHeight="1" x14ac:dyDescent="0.2"/>
    <row r="17" spans="2:12" s="1" customFormat="1" ht="3.2" customHeight="1" x14ac:dyDescent="0.2"/>
    <row r="18" spans="2:12" s="1" customFormat="1" ht="18.2" customHeight="1" x14ac:dyDescent="0.2">
      <c r="B18" s="15" t="s">
        <v>124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</row>
    <row r="19" spans="2:12" s="1" customFormat="1" ht="5.25" customHeight="1" x14ac:dyDescent="0.2"/>
    <row r="20" spans="2:12" s="1" customFormat="1" ht="54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389</v>
      </c>
      <c r="H21" s="8">
        <v>101.27</v>
      </c>
      <c r="I21" s="8">
        <v>39394.03</v>
      </c>
      <c r="J21" s="5">
        <v>8</v>
      </c>
      <c r="K21" s="8">
        <v>3151.52</v>
      </c>
      <c r="L21" s="8">
        <v>42545.55</v>
      </c>
    </row>
    <row r="22" spans="2:12" s="1" customFormat="1" ht="19.7" customHeight="1" x14ac:dyDescent="0.2">
      <c r="B22" s="5">
        <v>2</v>
      </c>
      <c r="C22" s="6" t="s">
        <v>15</v>
      </c>
      <c r="D22" s="6" t="s">
        <v>16</v>
      </c>
      <c r="E22" s="7" t="s">
        <v>17</v>
      </c>
      <c r="F22" s="6" t="s">
        <v>14</v>
      </c>
      <c r="G22" s="8">
        <v>3168</v>
      </c>
      <c r="H22" s="8">
        <v>62.59</v>
      </c>
      <c r="I22" s="8">
        <v>198285.12</v>
      </c>
      <c r="J22" s="5">
        <v>8</v>
      </c>
      <c r="K22" s="8">
        <v>15862.81</v>
      </c>
      <c r="L22" s="8">
        <v>214147.93</v>
      </c>
    </row>
    <row r="23" spans="2:12" s="1" customFormat="1" ht="3.2" customHeight="1" x14ac:dyDescent="0.2"/>
    <row r="24" spans="2:12" s="1" customFormat="1" ht="18.2" customHeight="1" x14ac:dyDescent="0.2">
      <c r="B24" s="15" t="s">
        <v>125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2" s="1" customFormat="1" ht="5.25" customHeight="1" x14ac:dyDescent="0.2"/>
    <row r="26" spans="2:12" s="1" customFormat="1" ht="53.25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  <c r="H26" s="4" t="s">
        <v>6</v>
      </c>
      <c r="I26" s="3" t="s">
        <v>7</v>
      </c>
      <c r="J26" s="4" t="s">
        <v>8</v>
      </c>
      <c r="K26" s="4" t="s">
        <v>9</v>
      </c>
      <c r="L26" s="3" t="s">
        <v>10</v>
      </c>
    </row>
    <row r="27" spans="2:12" s="1" customFormat="1" ht="19.7" customHeight="1" x14ac:dyDescent="0.2">
      <c r="B27" s="5">
        <v>3</v>
      </c>
      <c r="C27" s="6" t="s">
        <v>15</v>
      </c>
      <c r="D27" s="6" t="s">
        <v>16</v>
      </c>
      <c r="E27" s="7" t="s">
        <v>17</v>
      </c>
      <c r="F27" s="6" t="s">
        <v>14</v>
      </c>
      <c r="G27" s="8">
        <v>2682</v>
      </c>
      <c r="H27" s="8">
        <v>76.790000000000006</v>
      </c>
      <c r="I27" s="8">
        <v>205950.78</v>
      </c>
      <c r="J27" s="5">
        <v>8</v>
      </c>
      <c r="K27" s="8">
        <v>16476.060000000001</v>
      </c>
      <c r="L27" s="8">
        <v>222426.84</v>
      </c>
    </row>
    <row r="28" spans="2:12" s="1" customFormat="1" ht="3.2" customHeight="1" x14ac:dyDescent="0.2"/>
    <row r="29" spans="2:12" s="1" customFormat="1" ht="18.2" customHeight="1" x14ac:dyDescent="0.2">
      <c r="B29" s="15" t="s">
        <v>126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2" s="1" customFormat="1" ht="5.25" customHeight="1" x14ac:dyDescent="0.2"/>
    <row r="31" spans="2:12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4</v>
      </c>
      <c r="C32" s="6" t="s">
        <v>15</v>
      </c>
      <c r="D32" s="6" t="s">
        <v>16</v>
      </c>
      <c r="E32" s="7" t="s">
        <v>17</v>
      </c>
      <c r="F32" s="6" t="s">
        <v>14</v>
      </c>
      <c r="G32" s="8">
        <v>485</v>
      </c>
      <c r="H32" s="8">
        <v>126.02</v>
      </c>
      <c r="I32" s="8">
        <v>61119.7</v>
      </c>
      <c r="J32" s="5">
        <v>8</v>
      </c>
      <c r="K32" s="8">
        <v>4889.58</v>
      </c>
      <c r="L32" s="8">
        <v>66009.279999999999</v>
      </c>
    </row>
    <row r="33" spans="2:12" s="1" customFormat="1" ht="3.2" customHeight="1" x14ac:dyDescent="0.2"/>
    <row r="34" spans="2:12" s="1" customFormat="1" ht="18.2" customHeight="1" x14ac:dyDescent="0.2">
      <c r="B34" s="15" t="s">
        <v>127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2:12" s="1" customFormat="1" ht="5.25" customHeight="1" x14ac:dyDescent="0.2"/>
    <row r="36" spans="2:12" s="1" customFormat="1" ht="51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5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492</v>
      </c>
      <c r="H37" s="8">
        <v>99.91</v>
      </c>
      <c r="I37" s="8">
        <v>49155.72</v>
      </c>
      <c r="J37" s="5">
        <v>8</v>
      </c>
      <c r="K37" s="8">
        <v>3932.46</v>
      </c>
      <c r="L37" s="8">
        <v>53088.18</v>
      </c>
    </row>
    <row r="38" spans="2:12" s="1" customFormat="1" ht="9" customHeight="1" x14ac:dyDescent="0.2"/>
    <row r="39" spans="2:12" s="1" customFormat="1" ht="57.7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3" t="s">
        <v>10</v>
      </c>
    </row>
    <row r="40" spans="2:12" s="1" customFormat="1" ht="38.85" customHeight="1" x14ac:dyDescent="0.2">
      <c r="B40" s="5">
        <v>6</v>
      </c>
      <c r="C40" s="6" t="s">
        <v>18</v>
      </c>
      <c r="D40" s="6" t="s">
        <v>19</v>
      </c>
      <c r="E40" s="7" t="s">
        <v>20</v>
      </c>
      <c r="F40" s="6" t="s">
        <v>21</v>
      </c>
      <c r="G40" s="8">
        <v>9.35</v>
      </c>
      <c r="H40" s="8">
        <v>1045.95</v>
      </c>
      <c r="I40" s="8">
        <v>9779.6299999999992</v>
      </c>
      <c r="J40" s="5">
        <v>8</v>
      </c>
      <c r="K40" s="8">
        <v>782.37</v>
      </c>
      <c r="L40" s="8">
        <v>10562</v>
      </c>
    </row>
    <row r="41" spans="2:12" s="1" customFormat="1" ht="28.7" customHeight="1" x14ac:dyDescent="0.2">
      <c r="B41" s="5">
        <v>7</v>
      </c>
      <c r="C41" s="6" t="s">
        <v>22</v>
      </c>
      <c r="D41" s="6" t="s">
        <v>23</v>
      </c>
      <c r="E41" s="7" t="s">
        <v>24</v>
      </c>
      <c r="F41" s="6" t="s">
        <v>21</v>
      </c>
      <c r="G41" s="8">
        <v>12.21</v>
      </c>
      <c r="H41" s="8">
        <v>327.27</v>
      </c>
      <c r="I41" s="8">
        <v>3995.97</v>
      </c>
      <c r="J41" s="5">
        <v>8</v>
      </c>
      <c r="K41" s="8">
        <v>319.68</v>
      </c>
      <c r="L41" s="8">
        <v>4315.6499999999996</v>
      </c>
    </row>
    <row r="42" spans="2:12" s="1" customFormat="1" ht="19.7" customHeight="1" x14ac:dyDescent="0.2">
      <c r="B42" s="5">
        <v>8</v>
      </c>
      <c r="C42" s="6" t="s">
        <v>25</v>
      </c>
      <c r="D42" s="6" t="s">
        <v>26</v>
      </c>
      <c r="E42" s="7" t="s">
        <v>27</v>
      </c>
      <c r="F42" s="6" t="s">
        <v>28</v>
      </c>
      <c r="G42" s="8">
        <v>1</v>
      </c>
      <c r="H42" s="8">
        <v>775.01</v>
      </c>
      <c r="I42" s="8">
        <v>775.01</v>
      </c>
      <c r="J42" s="5">
        <v>8</v>
      </c>
      <c r="K42" s="8">
        <v>62</v>
      </c>
      <c r="L42" s="8">
        <v>837.01</v>
      </c>
    </row>
    <row r="43" spans="2:12" s="1" customFormat="1" ht="19.7" customHeight="1" x14ac:dyDescent="0.2">
      <c r="B43" s="5">
        <v>9</v>
      </c>
      <c r="C43" s="6" t="s">
        <v>29</v>
      </c>
      <c r="D43" s="6" t="s">
        <v>30</v>
      </c>
      <c r="E43" s="7" t="s">
        <v>31</v>
      </c>
      <c r="F43" s="6" t="s">
        <v>28</v>
      </c>
      <c r="G43" s="8">
        <v>1.55</v>
      </c>
      <c r="H43" s="8">
        <v>1135.1300000000001</v>
      </c>
      <c r="I43" s="8">
        <v>1759.45</v>
      </c>
      <c r="J43" s="5">
        <v>8</v>
      </c>
      <c r="K43" s="8">
        <v>140.76</v>
      </c>
      <c r="L43" s="8">
        <v>1900.21</v>
      </c>
    </row>
    <row r="44" spans="2:12" s="1" customFormat="1" ht="19.7" customHeight="1" x14ac:dyDescent="0.2">
      <c r="B44" s="5">
        <v>10</v>
      </c>
      <c r="C44" s="6" t="s">
        <v>32</v>
      </c>
      <c r="D44" s="6" t="s">
        <v>33</v>
      </c>
      <c r="E44" s="7" t="s">
        <v>34</v>
      </c>
      <c r="F44" s="6" t="s">
        <v>28</v>
      </c>
      <c r="G44" s="8">
        <v>0.6</v>
      </c>
      <c r="H44" s="8">
        <v>1647.25</v>
      </c>
      <c r="I44" s="8">
        <v>988.35</v>
      </c>
      <c r="J44" s="5">
        <v>8</v>
      </c>
      <c r="K44" s="8">
        <v>79.069999999999993</v>
      </c>
      <c r="L44" s="8">
        <v>1067.42</v>
      </c>
    </row>
    <row r="45" spans="2:12" s="1" customFormat="1" ht="19.7" customHeight="1" x14ac:dyDescent="0.2">
      <c r="B45" s="5">
        <v>11</v>
      </c>
      <c r="C45" s="6" t="s">
        <v>35</v>
      </c>
      <c r="D45" s="6" t="s">
        <v>36</v>
      </c>
      <c r="E45" s="7" t="s">
        <v>37</v>
      </c>
      <c r="F45" s="6" t="s">
        <v>14</v>
      </c>
      <c r="G45" s="8">
        <v>70</v>
      </c>
      <c r="H45" s="8">
        <v>87.9</v>
      </c>
      <c r="I45" s="8">
        <v>6153</v>
      </c>
      <c r="J45" s="5">
        <v>8</v>
      </c>
      <c r="K45" s="8">
        <v>492.24</v>
      </c>
      <c r="L45" s="8">
        <v>6645.24</v>
      </c>
    </row>
    <row r="46" spans="2:12" s="1" customFormat="1" ht="19.7" customHeight="1" x14ac:dyDescent="0.2">
      <c r="B46" s="5">
        <v>12</v>
      </c>
      <c r="C46" s="6" t="s">
        <v>38</v>
      </c>
      <c r="D46" s="6" t="s">
        <v>39</v>
      </c>
      <c r="E46" s="7" t="s">
        <v>40</v>
      </c>
      <c r="F46" s="6" t="s">
        <v>28</v>
      </c>
      <c r="G46" s="8">
        <v>29.26</v>
      </c>
      <c r="H46" s="8">
        <v>560.83000000000004</v>
      </c>
      <c r="I46" s="8">
        <v>16409.89</v>
      </c>
      <c r="J46" s="5">
        <v>8</v>
      </c>
      <c r="K46" s="8">
        <v>1312.79</v>
      </c>
      <c r="L46" s="8">
        <v>17722.68</v>
      </c>
    </row>
    <row r="47" spans="2:12" s="1" customFormat="1" ht="19.7" customHeight="1" x14ac:dyDescent="0.2">
      <c r="B47" s="5">
        <v>13</v>
      </c>
      <c r="C47" s="6" t="s">
        <v>41</v>
      </c>
      <c r="D47" s="6" t="s">
        <v>42</v>
      </c>
      <c r="E47" s="7" t="s">
        <v>43</v>
      </c>
      <c r="F47" s="6" t="s">
        <v>28</v>
      </c>
      <c r="G47" s="8">
        <v>40.17</v>
      </c>
      <c r="H47" s="8">
        <v>1309.33</v>
      </c>
      <c r="I47" s="8">
        <v>52595.79</v>
      </c>
      <c r="J47" s="5">
        <v>8</v>
      </c>
      <c r="K47" s="8">
        <v>4207.66</v>
      </c>
      <c r="L47" s="8">
        <v>56803.45</v>
      </c>
    </row>
    <row r="48" spans="2:12" s="1" customFormat="1" ht="28.7" customHeight="1" x14ac:dyDescent="0.2">
      <c r="B48" s="5">
        <v>14</v>
      </c>
      <c r="C48" s="6" t="s">
        <v>44</v>
      </c>
      <c r="D48" s="6" t="s">
        <v>45</v>
      </c>
      <c r="E48" s="7" t="s">
        <v>46</v>
      </c>
      <c r="F48" s="6" t="s">
        <v>28</v>
      </c>
      <c r="G48" s="8">
        <v>3.15</v>
      </c>
      <c r="H48" s="8">
        <v>1497.57</v>
      </c>
      <c r="I48" s="8">
        <v>4717.3500000000004</v>
      </c>
      <c r="J48" s="5">
        <v>8</v>
      </c>
      <c r="K48" s="8">
        <v>377.39</v>
      </c>
      <c r="L48" s="8">
        <v>5094.74</v>
      </c>
    </row>
    <row r="49" spans="2:12" s="1" customFormat="1" ht="19.7" customHeight="1" x14ac:dyDescent="0.2">
      <c r="B49" s="5">
        <v>15</v>
      </c>
      <c r="C49" s="6" t="s">
        <v>47</v>
      </c>
      <c r="D49" s="6" t="s">
        <v>48</v>
      </c>
      <c r="E49" s="7" t="s">
        <v>49</v>
      </c>
      <c r="F49" s="6" t="s">
        <v>28</v>
      </c>
      <c r="G49" s="8">
        <v>72.59</v>
      </c>
      <c r="H49" s="8">
        <v>129.4</v>
      </c>
      <c r="I49" s="8">
        <v>9393.15</v>
      </c>
      <c r="J49" s="5">
        <v>8</v>
      </c>
      <c r="K49" s="8">
        <v>751.45</v>
      </c>
      <c r="L49" s="8">
        <v>10144.6</v>
      </c>
    </row>
    <row r="50" spans="2:12" s="1" customFormat="1" ht="19.7" customHeight="1" x14ac:dyDescent="0.2">
      <c r="B50" s="5">
        <v>16</v>
      </c>
      <c r="C50" s="6" t="s">
        <v>50</v>
      </c>
      <c r="D50" s="6" t="s">
        <v>51</v>
      </c>
      <c r="E50" s="7" t="s">
        <v>52</v>
      </c>
      <c r="F50" s="6" t="s">
        <v>53</v>
      </c>
      <c r="G50" s="8">
        <v>14.46</v>
      </c>
      <c r="H50" s="8">
        <v>80.37</v>
      </c>
      <c r="I50" s="8">
        <v>1162.1500000000001</v>
      </c>
      <c r="J50" s="5">
        <v>8</v>
      </c>
      <c r="K50" s="8">
        <v>92.97</v>
      </c>
      <c r="L50" s="8">
        <v>1255.1199999999999</v>
      </c>
    </row>
    <row r="51" spans="2:12" s="1" customFormat="1" ht="28.7" customHeight="1" x14ac:dyDescent="0.2">
      <c r="B51" s="5">
        <v>17</v>
      </c>
      <c r="C51" s="6" t="s">
        <v>54</v>
      </c>
      <c r="D51" s="6" t="s">
        <v>55</v>
      </c>
      <c r="E51" s="7" t="s">
        <v>56</v>
      </c>
      <c r="F51" s="6" t="s">
        <v>28</v>
      </c>
      <c r="G51" s="8">
        <v>1.65</v>
      </c>
      <c r="H51" s="8">
        <v>1202</v>
      </c>
      <c r="I51" s="8">
        <v>1983.3</v>
      </c>
      <c r="J51" s="5">
        <v>8</v>
      </c>
      <c r="K51" s="8">
        <v>158.66</v>
      </c>
      <c r="L51" s="8">
        <v>2141.96</v>
      </c>
    </row>
    <row r="52" spans="2:12" s="1" customFormat="1" ht="28.7" customHeight="1" x14ac:dyDescent="0.2">
      <c r="B52" s="5">
        <v>18</v>
      </c>
      <c r="C52" s="6" t="s">
        <v>57</v>
      </c>
      <c r="D52" s="6" t="s">
        <v>58</v>
      </c>
      <c r="E52" s="7" t="s">
        <v>59</v>
      </c>
      <c r="F52" s="6" t="s">
        <v>21</v>
      </c>
      <c r="G52" s="8">
        <v>112</v>
      </c>
      <c r="H52" s="8">
        <v>1074.46</v>
      </c>
      <c r="I52" s="8">
        <v>120339.52</v>
      </c>
      <c r="J52" s="5">
        <v>8</v>
      </c>
      <c r="K52" s="8">
        <v>9627.16</v>
      </c>
      <c r="L52" s="8">
        <v>129966.68</v>
      </c>
    </row>
    <row r="53" spans="2:12" s="1" customFormat="1" ht="28.7" customHeight="1" x14ac:dyDescent="0.2">
      <c r="B53" s="5">
        <v>19</v>
      </c>
      <c r="C53" s="6" t="s">
        <v>60</v>
      </c>
      <c r="D53" s="6" t="s">
        <v>61</v>
      </c>
      <c r="E53" s="7" t="s">
        <v>62</v>
      </c>
      <c r="F53" s="6" t="s">
        <v>21</v>
      </c>
      <c r="G53" s="8">
        <v>76</v>
      </c>
      <c r="H53" s="8">
        <v>1875.79</v>
      </c>
      <c r="I53" s="8">
        <v>142560.04</v>
      </c>
      <c r="J53" s="5">
        <v>8</v>
      </c>
      <c r="K53" s="8">
        <v>11404.8</v>
      </c>
      <c r="L53" s="8">
        <v>153964.84</v>
      </c>
    </row>
    <row r="54" spans="2:12" s="1" customFormat="1" ht="28.7" customHeight="1" x14ac:dyDescent="0.2">
      <c r="B54" s="5">
        <v>20</v>
      </c>
      <c r="C54" s="6" t="s">
        <v>63</v>
      </c>
      <c r="D54" s="6" t="s">
        <v>64</v>
      </c>
      <c r="E54" s="7" t="s">
        <v>65</v>
      </c>
      <c r="F54" s="6" t="s">
        <v>21</v>
      </c>
      <c r="G54" s="8">
        <v>10</v>
      </c>
      <c r="H54" s="8">
        <v>3008.5</v>
      </c>
      <c r="I54" s="8">
        <v>30085</v>
      </c>
      <c r="J54" s="5">
        <v>8</v>
      </c>
      <c r="K54" s="8">
        <v>2406.8000000000002</v>
      </c>
      <c r="L54" s="8">
        <v>32491.8</v>
      </c>
    </row>
    <row r="55" spans="2:12" s="1" customFormat="1" ht="19.7" customHeight="1" x14ac:dyDescent="0.2">
      <c r="B55" s="5">
        <v>21</v>
      </c>
      <c r="C55" s="6" t="s">
        <v>66</v>
      </c>
      <c r="D55" s="6" t="s">
        <v>67</v>
      </c>
      <c r="E55" s="7" t="s">
        <v>68</v>
      </c>
      <c r="F55" s="6" t="s">
        <v>21</v>
      </c>
      <c r="G55" s="8">
        <v>0.21</v>
      </c>
      <c r="H55" s="8">
        <v>1665.24</v>
      </c>
      <c r="I55" s="8">
        <v>349.7</v>
      </c>
      <c r="J55" s="5">
        <v>8</v>
      </c>
      <c r="K55" s="8">
        <v>27.98</v>
      </c>
      <c r="L55" s="8">
        <v>377.68</v>
      </c>
    </row>
    <row r="56" spans="2:12" s="1" customFormat="1" ht="19.7" customHeight="1" x14ac:dyDescent="0.2">
      <c r="B56" s="5">
        <v>22</v>
      </c>
      <c r="C56" s="6" t="s">
        <v>69</v>
      </c>
      <c r="D56" s="6" t="s">
        <v>70</v>
      </c>
      <c r="E56" s="7" t="s">
        <v>71</v>
      </c>
      <c r="F56" s="6" t="s">
        <v>21</v>
      </c>
      <c r="G56" s="8">
        <v>2.86</v>
      </c>
      <c r="H56" s="8">
        <v>1337.73</v>
      </c>
      <c r="I56" s="8">
        <v>3825.91</v>
      </c>
      <c r="J56" s="5">
        <v>8</v>
      </c>
      <c r="K56" s="8">
        <v>306.07</v>
      </c>
      <c r="L56" s="8">
        <v>4131.9799999999996</v>
      </c>
    </row>
    <row r="57" spans="2:12" s="1" customFormat="1" ht="28.7" customHeight="1" x14ac:dyDescent="0.2">
      <c r="B57" s="5">
        <v>23</v>
      </c>
      <c r="C57" s="6" t="s">
        <v>72</v>
      </c>
      <c r="D57" s="6" t="s">
        <v>73</v>
      </c>
      <c r="E57" s="7" t="s">
        <v>74</v>
      </c>
      <c r="F57" s="6" t="s">
        <v>21</v>
      </c>
      <c r="G57" s="8">
        <v>5.92</v>
      </c>
      <c r="H57" s="8">
        <v>963.67</v>
      </c>
      <c r="I57" s="8">
        <v>5704.93</v>
      </c>
      <c r="J57" s="5">
        <v>8</v>
      </c>
      <c r="K57" s="8">
        <v>456.39</v>
      </c>
      <c r="L57" s="8">
        <v>6161.32</v>
      </c>
    </row>
    <row r="58" spans="2:12" s="1" customFormat="1" ht="19.7" customHeight="1" x14ac:dyDescent="0.2">
      <c r="B58" s="5">
        <v>24</v>
      </c>
      <c r="C58" s="6" t="s">
        <v>75</v>
      </c>
      <c r="D58" s="6" t="s">
        <v>76</v>
      </c>
      <c r="E58" s="7" t="s">
        <v>77</v>
      </c>
      <c r="F58" s="6" t="s">
        <v>78</v>
      </c>
      <c r="G58" s="8">
        <v>12.4</v>
      </c>
      <c r="H58" s="8">
        <v>1082.29</v>
      </c>
      <c r="I58" s="8">
        <v>13420.4</v>
      </c>
      <c r="J58" s="5">
        <v>23</v>
      </c>
      <c r="K58" s="8">
        <v>3086.69</v>
      </c>
      <c r="L58" s="8">
        <v>16507.09</v>
      </c>
    </row>
    <row r="59" spans="2:12" s="1" customFormat="1" ht="19.7" customHeight="1" x14ac:dyDescent="0.2">
      <c r="B59" s="5">
        <v>25</v>
      </c>
      <c r="C59" s="6" t="s">
        <v>79</v>
      </c>
      <c r="D59" s="6" t="s">
        <v>80</v>
      </c>
      <c r="E59" s="7" t="s">
        <v>81</v>
      </c>
      <c r="F59" s="6" t="s">
        <v>78</v>
      </c>
      <c r="G59" s="8">
        <v>3.48</v>
      </c>
      <c r="H59" s="8">
        <v>559.07000000000005</v>
      </c>
      <c r="I59" s="8">
        <v>1945.56</v>
      </c>
      <c r="J59" s="5">
        <v>23</v>
      </c>
      <c r="K59" s="8">
        <v>447.48</v>
      </c>
      <c r="L59" s="8">
        <v>2393.04</v>
      </c>
    </row>
    <row r="60" spans="2:12" s="1" customFormat="1" ht="19.7" customHeight="1" x14ac:dyDescent="0.2">
      <c r="B60" s="5">
        <v>26</v>
      </c>
      <c r="C60" s="6" t="s">
        <v>82</v>
      </c>
      <c r="D60" s="6" t="s">
        <v>83</v>
      </c>
      <c r="E60" s="7" t="s">
        <v>84</v>
      </c>
      <c r="F60" s="6" t="s">
        <v>85</v>
      </c>
      <c r="G60" s="8">
        <v>70</v>
      </c>
      <c r="H60" s="8">
        <v>67.81</v>
      </c>
      <c r="I60" s="8">
        <v>4746.7</v>
      </c>
      <c r="J60" s="5">
        <v>23</v>
      </c>
      <c r="K60" s="8">
        <v>1091.74</v>
      </c>
      <c r="L60" s="8">
        <v>5838.44</v>
      </c>
    </row>
    <row r="61" spans="2:12" s="1" customFormat="1" ht="19.7" customHeight="1" x14ac:dyDescent="0.2">
      <c r="B61" s="5">
        <v>27</v>
      </c>
      <c r="C61" s="6" t="s">
        <v>86</v>
      </c>
      <c r="D61" s="6" t="s">
        <v>87</v>
      </c>
      <c r="E61" s="7" t="s">
        <v>88</v>
      </c>
      <c r="F61" s="6" t="s">
        <v>89</v>
      </c>
      <c r="G61" s="8">
        <v>100</v>
      </c>
      <c r="H61" s="8">
        <v>8.5</v>
      </c>
      <c r="I61" s="8">
        <v>850</v>
      </c>
      <c r="J61" s="5">
        <v>8</v>
      </c>
      <c r="K61" s="8">
        <v>68</v>
      </c>
      <c r="L61" s="8">
        <v>918</v>
      </c>
    </row>
    <row r="62" spans="2:12" s="1" customFormat="1" ht="19.7" customHeight="1" x14ac:dyDescent="0.2">
      <c r="B62" s="5">
        <v>28</v>
      </c>
      <c r="C62" s="6" t="s">
        <v>90</v>
      </c>
      <c r="D62" s="6" t="s">
        <v>91</v>
      </c>
      <c r="E62" s="7" t="s">
        <v>92</v>
      </c>
      <c r="F62" s="6" t="s">
        <v>89</v>
      </c>
      <c r="G62" s="8">
        <v>144</v>
      </c>
      <c r="H62" s="8">
        <v>9.98</v>
      </c>
      <c r="I62" s="8">
        <v>1437.12</v>
      </c>
      <c r="J62" s="5">
        <v>8</v>
      </c>
      <c r="K62" s="8">
        <v>114.97</v>
      </c>
      <c r="L62" s="8">
        <v>1552.09</v>
      </c>
    </row>
    <row r="63" spans="2:12" s="1" customFormat="1" ht="19.7" customHeight="1" x14ac:dyDescent="0.2">
      <c r="B63" s="5">
        <v>29</v>
      </c>
      <c r="C63" s="6" t="s">
        <v>93</v>
      </c>
      <c r="D63" s="6" t="s">
        <v>94</v>
      </c>
      <c r="E63" s="7" t="s">
        <v>95</v>
      </c>
      <c r="F63" s="6" t="s">
        <v>89</v>
      </c>
      <c r="G63" s="8">
        <v>2</v>
      </c>
      <c r="H63" s="8">
        <v>192.78</v>
      </c>
      <c r="I63" s="8">
        <v>385.56</v>
      </c>
      <c r="J63" s="5">
        <v>8</v>
      </c>
      <c r="K63" s="8">
        <v>30.84</v>
      </c>
      <c r="L63" s="8">
        <v>416.4</v>
      </c>
    </row>
    <row r="64" spans="2:12" s="1" customFormat="1" ht="19.7" customHeight="1" x14ac:dyDescent="0.2">
      <c r="B64" s="5">
        <v>30</v>
      </c>
      <c r="C64" s="6" t="s">
        <v>96</v>
      </c>
      <c r="D64" s="6" t="s">
        <v>97</v>
      </c>
      <c r="E64" s="7" t="s">
        <v>98</v>
      </c>
      <c r="F64" s="6" t="s">
        <v>85</v>
      </c>
      <c r="G64" s="9">
        <v>143</v>
      </c>
      <c r="H64" s="9">
        <v>45.14</v>
      </c>
      <c r="I64" s="8">
        <f>G64*H64</f>
        <v>6455.02</v>
      </c>
      <c r="J64" s="5">
        <v>8</v>
      </c>
      <c r="K64" s="8">
        <f>L64-I64</f>
        <v>516.40160000000014</v>
      </c>
      <c r="L64" s="8">
        <f>I64*1.08</f>
        <v>6971.4216000000006</v>
      </c>
    </row>
    <row r="65" spans="2:12" s="1" customFormat="1" ht="19.7" customHeight="1" x14ac:dyDescent="0.2">
      <c r="B65" s="5">
        <v>31</v>
      </c>
      <c r="C65" s="6" t="s">
        <v>99</v>
      </c>
      <c r="D65" s="6" t="s">
        <v>100</v>
      </c>
      <c r="E65" s="7" t="s">
        <v>98</v>
      </c>
      <c r="F65" s="6" t="s">
        <v>85</v>
      </c>
      <c r="G65" s="8">
        <v>60</v>
      </c>
      <c r="H65" s="8">
        <v>43.68</v>
      </c>
      <c r="I65" s="8">
        <v>2620.8000000000002</v>
      </c>
      <c r="J65" s="5">
        <v>23</v>
      </c>
      <c r="K65" s="8">
        <v>602.78</v>
      </c>
      <c r="L65" s="8">
        <v>3223.58</v>
      </c>
    </row>
    <row r="66" spans="2:12" s="1" customFormat="1" ht="19.7" customHeight="1" x14ac:dyDescent="0.2">
      <c r="B66" s="5">
        <v>32</v>
      </c>
      <c r="C66" s="6" t="s">
        <v>101</v>
      </c>
      <c r="D66" s="6" t="s">
        <v>102</v>
      </c>
      <c r="E66" s="7" t="s">
        <v>103</v>
      </c>
      <c r="F66" s="6" t="s">
        <v>85</v>
      </c>
      <c r="G66" s="8">
        <v>20</v>
      </c>
      <c r="H66" s="8">
        <v>54.93</v>
      </c>
      <c r="I66" s="8">
        <v>1098.5999999999999</v>
      </c>
      <c r="J66" s="5">
        <v>8</v>
      </c>
      <c r="K66" s="8">
        <v>87.89</v>
      </c>
      <c r="L66" s="8">
        <v>1186.49</v>
      </c>
    </row>
    <row r="67" spans="2:12" s="1" customFormat="1" ht="19.7" customHeight="1" x14ac:dyDescent="0.2">
      <c r="B67" s="5">
        <v>33</v>
      </c>
      <c r="C67" s="6" t="s">
        <v>105</v>
      </c>
      <c r="D67" s="6" t="s">
        <v>106</v>
      </c>
      <c r="E67" s="7" t="s">
        <v>107</v>
      </c>
      <c r="F67" s="6" t="s">
        <v>85</v>
      </c>
      <c r="G67" s="8">
        <v>28</v>
      </c>
      <c r="H67" s="8">
        <v>118.99</v>
      </c>
      <c r="I67" s="8">
        <f>H67*G67</f>
        <v>3331.72</v>
      </c>
      <c r="J67" s="5">
        <v>8</v>
      </c>
      <c r="K67" s="8">
        <f>L67-I67</f>
        <v>266.53760000000011</v>
      </c>
      <c r="L67" s="8">
        <f>I67*1.08</f>
        <v>3598.2575999999999</v>
      </c>
    </row>
    <row r="68" spans="2:12" s="1" customFormat="1" ht="19.7" customHeight="1" x14ac:dyDescent="0.2">
      <c r="B68" s="5">
        <v>34</v>
      </c>
      <c r="C68" s="6" t="s">
        <v>108</v>
      </c>
      <c r="D68" s="6" t="s">
        <v>109</v>
      </c>
      <c r="E68" s="7" t="s">
        <v>107</v>
      </c>
      <c r="F68" s="6" t="s">
        <v>85</v>
      </c>
      <c r="G68" s="8">
        <v>11</v>
      </c>
      <c r="H68" s="8">
        <v>115.95</v>
      </c>
      <c r="I68" s="8">
        <v>1275.45</v>
      </c>
      <c r="J68" s="5">
        <v>23</v>
      </c>
      <c r="K68" s="8">
        <v>293.35000000000002</v>
      </c>
      <c r="L68" s="8">
        <v>1568.8</v>
      </c>
    </row>
    <row r="69" spans="2:12" s="1" customFormat="1" ht="19.7" customHeight="1" x14ac:dyDescent="0.2">
      <c r="B69" s="5">
        <v>35</v>
      </c>
      <c r="C69" s="6" t="s">
        <v>110</v>
      </c>
      <c r="D69" s="6" t="s">
        <v>111</v>
      </c>
      <c r="E69" s="7" t="s">
        <v>112</v>
      </c>
      <c r="F69" s="6" t="s">
        <v>21</v>
      </c>
      <c r="G69" s="8">
        <v>8.5299999999999994</v>
      </c>
      <c r="H69" s="8">
        <v>561.69000000000005</v>
      </c>
      <c r="I69" s="8">
        <v>4791.22</v>
      </c>
      <c r="J69" s="5">
        <v>8</v>
      </c>
      <c r="K69" s="8">
        <v>383.3</v>
      </c>
      <c r="L69" s="8">
        <v>5174.5200000000004</v>
      </c>
    </row>
    <row r="70" spans="2:12" s="1" customFormat="1" ht="19.7" customHeight="1" x14ac:dyDescent="0.2">
      <c r="B70" s="5">
        <v>36</v>
      </c>
      <c r="C70" s="6" t="s">
        <v>113</v>
      </c>
      <c r="D70" s="6" t="s">
        <v>114</v>
      </c>
      <c r="E70" s="7" t="s">
        <v>115</v>
      </c>
      <c r="F70" s="6" t="s">
        <v>21</v>
      </c>
      <c r="G70" s="8">
        <v>3.35</v>
      </c>
      <c r="H70" s="8">
        <v>987.54</v>
      </c>
      <c r="I70" s="8">
        <v>3308.26</v>
      </c>
      <c r="J70" s="5">
        <v>8</v>
      </c>
      <c r="K70" s="8">
        <v>264.66000000000003</v>
      </c>
      <c r="L70" s="8">
        <v>3572.92</v>
      </c>
    </row>
    <row r="71" spans="2:12" s="1" customFormat="1" ht="19.7" customHeight="1" x14ac:dyDescent="0.2">
      <c r="B71" s="5">
        <v>37</v>
      </c>
      <c r="C71" s="6" t="s">
        <v>128</v>
      </c>
      <c r="D71" s="6" t="s">
        <v>129</v>
      </c>
      <c r="E71" s="7" t="s">
        <v>98</v>
      </c>
      <c r="F71" s="6" t="s">
        <v>85</v>
      </c>
      <c r="G71" s="9">
        <v>5</v>
      </c>
      <c r="H71" s="9">
        <v>45.14</v>
      </c>
      <c r="I71" s="8">
        <f>G71*H71</f>
        <v>225.7</v>
      </c>
      <c r="J71" s="5">
        <v>8</v>
      </c>
      <c r="K71" s="8">
        <f>L71-I71</f>
        <v>18.070000000000022</v>
      </c>
      <c r="L71" s="8">
        <v>243.77</v>
      </c>
    </row>
    <row r="72" spans="2:12" s="1" customFormat="1" ht="19.7" customHeight="1" x14ac:dyDescent="0.2">
      <c r="B72" s="5">
        <v>38</v>
      </c>
      <c r="C72" s="6" t="s">
        <v>130</v>
      </c>
      <c r="D72" s="6" t="s">
        <v>131</v>
      </c>
      <c r="E72" s="7" t="s">
        <v>104</v>
      </c>
      <c r="F72" s="6" t="s">
        <v>85</v>
      </c>
      <c r="G72" s="8">
        <v>5</v>
      </c>
      <c r="H72" s="8">
        <v>65.64</v>
      </c>
      <c r="I72" s="8">
        <f t="shared" ref="I72:I73" si="0">G72*H72</f>
        <v>328.2</v>
      </c>
      <c r="J72" s="5">
        <v>8</v>
      </c>
      <c r="K72" s="8">
        <f t="shared" ref="K72:K73" si="1">L72-I72</f>
        <v>26.256000000000029</v>
      </c>
      <c r="L72" s="8">
        <f t="shared" ref="L72:L73" si="2">I72*1.08</f>
        <v>354.45600000000002</v>
      </c>
    </row>
    <row r="73" spans="2:12" s="1" customFormat="1" ht="19.7" customHeight="1" x14ac:dyDescent="0.2">
      <c r="B73" s="5">
        <v>39</v>
      </c>
      <c r="C73" s="6" t="s">
        <v>132</v>
      </c>
      <c r="D73" s="6" t="s">
        <v>133</v>
      </c>
      <c r="E73" s="7" t="s">
        <v>107</v>
      </c>
      <c r="F73" s="6" t="s">
        <v>85</v>
      </c>
      <c r="G73" s="8">
        <v>3</v>
      </c>
      <c r="H73" s="8">
        <v>118.99</v>
      </c>
      <c r="I73" s="8">
        <f t="shared" si="0"/>
        <v>356.96999999999997</v>
      </c>
      <c r="J73" s="5">
        <v>8</v>
      </c>
      <c r="K73" s="8">
        <f t="shared" si="1"/>
        <v>28.557600000000036</v>
      </c>
      <c r="L73" s="8">
        <f t="shared" si="2"/>
        <v>385.52760000000001</v>
      </c>
    </row>
    <row r="74" spans="2:12" s="1" customFormat="1" ht="19.7" customHeight="1" x14ac:dyDescent="0.2">
      <c r="B74" s="10"/>
      <c r="C74" s="11"/>
      <c r="D74" s="11"/>
      <c r="E74" s="12"/>
      <c r="F74" s="11"/>
      <c r="G74" s="13"/>
      <c r="H74" s="13"/>
      <c r="I74" s="13"/>
      <c r="J74" s="10"/>
      <c r="K74" s="13"/>
      <c r="L74" s="13"/>
    </row>
    <row r="75" spans="2:12" s="1" customFormat="1" ht="2.25" customHeight="1" x14ac:dyDescent="0.2"/>
    <row r="76" spans="2:12" s="1" customFormat="1" ht="21.4" customHeight="1" x14ac:dyDescent="0.2">
      <c r="B76" s="14" t="s">
        <v>116</v>
      </c>
      <c r="C76" s="14"/>
      <c r="D76" s="14"/>
      <c r="E76" s="14"/>
      <c r="F76" s="17">
        <v>1013060.77</v>
      </c>
      <c r="G76" s="17"/>
      <c r="H76" s="17"/>
      <c r="I76" s="17"/>
      <c r="J76" s="17"/>
      <c r="K76" s="17"/>
      <c r="L76" s="17"/>
    </row>
    <row r="77" spans="2:12" s="1" customFormat="1" ht="21.4" customHeight="1" x14ac:dyDescent="0.2">
      <c r="B77" s="14" t="s">
        <v>117</v>
      </c>
      <c r="C77" s="14"/>
      <c r="D77" s="14"/>
      <c r="E77" s="14"/>
      <c r="F77" s="18">
        <v>1097706.96</v>
      </c>
      <c r="G77" s="18"/>
      <c r="H77" s="18"/>
      <c r="I77" s="18"/>
      <c r="J77" s="18"/>
      <c r="K77" s="18"/>
      <c r="L77" s="18"/>
    </row>
    <row r="78" spans="2:12" s="1" customFormat="1" ht="15.4" customHeight="1" x14ac:dyDescent="0.2"/>
  </sheetData>
  <sheetProtection algorithmName="SHA-512" hashValue="1gMjUL4QGyVA0ZPXzyxCqwT2inGaouYPg2i6fMDsNSZC2uRZlci3+j212Xz+bt8lU/VU0+cQ1dxnNCj6WNswVA==" saltValue="gftDFV5Aox0/rmdJdFYo1A==" spinCount="100000" sheet="1" objects="1" scenarios="1"/>
  <mergeCells count="16">
    <mergeCell ref="J2:M2"/>
    <mergeCell ref="J3:M3"/>
    <mergeCell ref="B5:O5"/>
    <mergeCell ref="B76:E76"/>
    <mergeCell ref="B77:E77"/>
    <mergeCell ref="C11:E11"/>
    <mergeCell ref="C13:E13"/>
    <mergeCell ref="C7:E7"/>
    <mergeCell ref="C9:E9"/>
    <mergeCell ref="B15:M15"/>
    <mergeCell ref="B18:L18"/>
    <mergeCell ref="B24:L24"/>
    <mergeCell ref="B29:L29"/>
    <mergeCell ref="B34:L34"/>
    <mergeCell ref="F76:L76"/>
    <mergeCell ref="F77:L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2025-11-03T08:01:38Z</dcterms:created>
  <dcterms:modified xsi:type="dcterms:W3CDTF">2025-11-05T09:01:40Z</dcterms:modified>
</cp:coreProperties>
</file>